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xr:revisionPtr revIDLastSave="0" documentId="10_ncr:100000_{414740A6-3E9E-48D7-86B0-7159C7799179}" xr6:coauthVersionLast="31" xr6:coauthVersionMax="31" xr10:uidLastSave="{00000000-0000-0000-0000-000000000000}"/>
  <bookViews>
    <workbookView xWindow="480" yWindow="120" windowWidth="11352" windowHeight="8700" xr2:uid="{00000000-000D-0000-FFFF-FFFF00000000}"/>
  </bookViews>
  <sheets>
    <sheet name="Inspection Checklist" sheetId="4" r:id="rId1"/>
    <sheet name="Sheet1" sheetId="5" r:id="rId2"/>
  </sheets>
  <externalReferences>
    <externalReference r:id="rId3"/>
  </externalReferences>
  <definedNames>
    <definedName name="DropDown1">[1]Sheet1!$B$4:$B$6</definedName>
    <definedName name="_xlnm.Print_Area" localSheetId="0">'Inspection Checklist'!$B$1:$H$82</definedName>
    <definedName name="_xlnm.Print_Titles" localSheetId="0">'Inspection Checklist'!$15:$15</definedName>
    <definedName name="RequiredInspection">Sheet1!$A$1</definedName>
    <definedName name="Y">'Inspection Checklist'!$AA$3:$AA$6</definedName>
  </definedNames>
  <calcPr calcId="179017"/>
</workbook>
</file>

<file path=xl/calcChain.xml><?xml version="1.0" encoding="utf-8"?>
<calcChain xmlns="http://schemas.openxmlformats.org/spreadsheetml/2006/main">
  <c r="J62" i="4" l="1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 l="1"/>
  <c r="H7" i="4" l="1"/>
</calcChain>
</file>

<file path=xl/sharedStrings.xml><?xml version="1.0" encoding="utf-8"?>
<sst xmlns="http://schemas.openxmlformats.org/spreadsheetml/2006/main" count="94" uniqueCount="82">
  <si>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</si>
  <si>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</si>
  <si>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</si>
  <si>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</si>
  <si>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</si>
  <si>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</si>
  <si>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</si>
  <si>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Required</t>
  </si>
  <si>
    <t>Comments / Observations / Measurements</t>
  </si>
  <si>
    <t>Citation</t>
  </si>
  <si>
    <t>Conforms? (Y / N)</t>
  </si>
  <si>
    <t xml:space="preserve">507 Bearing Piles </t>
  </si>
  <si>
    <t>507.02 / 507.06</t>
  </si>
  <si>
    <t>Shoes, points, or bottom plates projection ≤ ¼ in.?</t>
  </si>
  <si>
    <t>Reinforced Concrete Tapered pile tip diameter ≥ 8 in.?</t>
  </si>
  <si>
    <t>Timber Piles- Were they handled and stored to prevent warping?</t>
  </si>
  <si>
    <t>Equipment</t>
  </si>
  <si>
    <t>Record hammer weight, energy.</t>
  </si>
  <si>
    <t>Air-operated hammer: Ram weight  ≥ 2700 Lb.?</t>
  </si>
  <si>
    <t>Hammer cushion used?</t>
  </si>
  <si>
    <t>Hammer travel is aligned with axis of pile?</t>
  </si>
  <si>
    <t>Hammer drives piles without damaging top of pile?</t>
  </si>
  <si>
    <t>Hammer achieves required Ultimate Bearing Value and allowed dynamic load testing?</t>
  </si>
  <si>
    <t>Piles driven to bedrock refusal, ultimate bearing value, or minimum tip elevation?</t>
  </si>
  <si>
    <t>Friction Piles – Driving criteria for Ultimate Bearing Value determined using dynamic load test Item 523?</t>
  </si>
  <si>
    <t>Contacted Central Office or District Geotechnical Engineer if pile reached 150% or more of estimated length without achieving capacity, or if driving criteria reached in less than 80% of estimated depth?</t>
  </si>
  <si>
    <t>Piles that rose during driving of adjacent piles were driven down again?</t>
  </si>
  <si>
    <t>Piles cut off at the plan elevation and angle?</t>
  </si>
  <si>
    <t>Radius between placing concrete in piles and driving piles ≥ 15 feet?</t>
  </si>
  <si>
    <t>Piles spliced ≥ 3 feet above ground &amp; inspected while driven at least 150 blows?</t>
  </si>
  <si>
    <t>507.09 / 513.21</t>
  </si>
  <si>
    <t>Reinforcing steel erected per 524.09 and concrete placed per 524.11?</t>
  </si>
  <si>
    <t xml:space="preserve">Concrete used is Class QC1 with superplasticizer &amp; slump = 6 to 8 inches? </t>
  </si>
  <si>
    <t>Completed Piling log form CA-S-3?</t>
  </si>
  <si>
    <t>If prebored holes are necessary, the augered hole for pipe piles from 2 inches less to 4 inches more than the pile diameter, for H piles from 6 inches less to 2 inches more than the pile's diagonal dimension?</t>
  </si>
  <si>
    <t>Piles are within plan location limits: Pile entirely underground ≤ 1foot?  Pile partially above ground ≤ 3 inches?  Footer edge clearance ≥ 75 % (plan)?</t>
  </si>
  <si>
    <t>Inspection Guidance / Instruction  Section</t>
  </si>
  <si>
    <t>Yes</t>
  </si>
  <si>
    <t>No</t>
  </si>
  <si>
    <t>507.03 / 711.03 / 711.07</t>
  </si>
  <si>
    <t>507.03 / 711.26 / 712.06</t>
  </si>
  <si>
    <t>Attribute Inspected</t>
  </si>
  <si>
    <t>Mill certifications for steel piles, Structural Shape H-Piles (ASTM A 572 Grade 50), or Pile Casings (ASTM A 27 Grade 65-35 or 70-36 or AASHTO M103, or ASTM A 148, Grade 90-60), show domestic origin?</t>
  </si>
  <si>
    <t>Reinforced Concrete Pile wall thickness (T)  T ≥ R/900,00 ≥ ¼ in.? Reinforced Concrete Fluted wall thickness = T/1.4 ?</t>
  </si>
  <si>
    <t>Timber Pile - If specified, were the piles Creosoted?</t>
  </si>
  <si>
    <t>Timber Piles - Were they symmetrically trimmed, right truncated at tip?</t>
  </si>
  <si>
    <t xml:space="preserve">Piles of specified type, length and size were used? </t>
  </si>
  <si>
    <t>Drop hammer: Ultimate load ≤ 70 Tons.? Ram weight  ≥ 3000 Lb.? Stroke ≤ 7 ft.?</t>
  </si>
  <si>
    <t>This checklist should be filled out for each substructure unit where piling is installed. Provide comments for non-compliant work.</t>
  </si>
  <si>
    <t>Follower not used unless approved by Office of Structural/Geotechnical Engineering?</t>
  </si>
  <si>
    <t>Contractor did not use water jets?</t>
  </si>
  <si>
    <t>Splices performed by a pre-qualified welder (according to AWS D1.5 for H piles and according to AWS D1.1 for pile casings)?</t>
  </si>
  <si>
    <t>Pile casings are free of accumulated water or debris and covered until concrete is placed?</t>
  </si>
  <si>
    <t>Record pile driving equipment used.</t>
  </si>
  <si>
    <t>Pile log and pile layout, including linear feet of pile delivered and left in place, sent to Office of Geotechnical Engineering?</t>
  </si>
  <si>
    <r>
      <t xml:space="preserve">Open-ended diesel hammer: Ram weight ≥ 2700 Lb.?
</t>
    </r>
    <r>
      <rPr>
        <b/>
        <sz val="10"/>
        <rFont val="Times New Roman"/>
        <family val="1"/>
      </rPr>
      <t>Measure stroke to within 6 in.</t>
    </r>
  </si>
  <si>
    <r>
      <t xml:space="preserve">Closed-end diesel hammer: Ram weight ≥ 2700 Lb.?
</t>
    </r>
    <r>
      <rPr>
        <b/>
        <sz val="10"/>
        <rFont val="Times New Roman"/>
        <family val="1"/>
      </rPr>
      <t>Gauge &amp; graph to convert pressure to energy.</t>
    </r>
  </si>
  <si>
    <r>
      <t xml:space="preserve">Hydraulic hammer w/ impact energy monitor, or measured stroke within 2 in.?
</t>
    </r>
    <r>
      <rPr>
        <b/>
        <sz val="10"/>
        <rFont val="Times New Roman"/>
        <family val="1"/>
      </rPr>
      <t>Provide comment.</t>
    </r>
  </si>
  <si>
    <r>
      <t xml:space="preserve">Pipe Piles: Watertight &amp; cross-section area ≥ 80%?
</t>
    </r>
    <r>
      <rPr>
        <b/>
        <sz val="10"/>
        <rFont val="Times New Roman"/>
        <family val="1"/>
      </rPr>
      <t>Inspect casing interior with light.</t>
    </r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</si>
  <si>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</si>
  <si>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</si>
  <si>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</si>
  <si>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</si>
  <si>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</si>
  <si>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</si>
  <si>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</si>
  <si>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</si>
  <si>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</si>
  <si>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</si>
  <si>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</si>
  <si>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</si>
  <si>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</si>
  <si>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Hammer</t>
  </si>
  <si>
    <t>Driving</t>
  </si>
  <si>
    <t>Piles</t>
  </si>
  <si>
    <t>Defective Piles</t>
  </si>
  <si>
    <t>General</t>
  </si>
  <si>
    <t>Plan</t>
  </si>
  <si>
    <r>
      <rPr>
        <b/>
        <i/>
        <sz val="10"/>
        <rFont val="Times New Roman"/>
        <family val="1"/>
      </rPr>
      <t>As Per Plan, Miscellaneous, and Special items</t>
    </r>
    <r>
      <rPr>
        <sz val="10"/>
        <rFont val="Times New Roman"/>
        <family val="1"/>
      </rPr>
      <t xml:space="preserve">.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</si>
  <si>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</si>
  <si>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Materials</t>
  </si>
  <si>
    <t>If Static Load test was required,  drove anchor and test piles only before conducting the test and the required depth of penetration has been determined?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</si>
</sst>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R82"/>
  <sheetViews>
    <sheetView showGridLines="0" tabSelected="1" topLeftCell="A46" zoomScale="93" zoomScaleNormal="93" workbookViewId="0">
      <selection activeCell="E50" sqref="E50"/>
    </sheetView>
  </sheetViews>
  <sheetFormatPr defaultColWidth="8.6640625" defaultRowHeight="13.2" x14ac:dyDescent="0.25"/>
  <cols>
    <col min="1" max="1" width="1.5546875" style="15" customWidth="1"/>
    <col min="2" max="2" width="12.44140625" style="15" customWidth="1"/>
    <col min="3" max="3" width="37.5546875" style="15" customWidth="1"/>
    <col min="4" max="4" width="18" style="15" customWidth="1"/>
    <col min="5" max="5" width="20.6640625" style="15" customWidth="1"/>
    <col min="6" max="6" width="9.5546875" style="15" customWidth="1"/>
    <col min="7" max="7" width="40.6640625" style="15" customWidth="1"/>
    <col min="8" max="8" width="12.6640625" style="15" customWidth="1"/>
    <col min="9" max="16384" width="8.6640625" style="15"/>
  </cols>
  <sheetData>
    <row r="1" spans="2:27" ht="15.6" x14ac:dyDescent="0.25">
      <c r="B1" s="46"/>
      <c r="C1" s="47"/>
    </row>
    <row r="3" spans="2:27" ht="17.399999999999999" x14ac:dyDescent="0.3">
      <c r="B3" s="4" t="s">
        <v>4</v>
      </c>
      <c r="H3" s="16"/>
      <c r="AA3" s="15" t="s">
        <v>70</v>
      </c>
    </row>
    <row r="4" spans="2:27" ht="17.399999999999999" x14ac:dyDescent="0.3">
      <c r="B4" s="4" t="s">
        <v>5</v>
      </c>
      <c r="C4" s="4"/>
      <c r="D4" s="4"/>
      <c r="E4" s="4"/>
      <c r="F4" s="4"/>
      <c r="G4" s="4"/>
      <c r="H4" s="16"/>
      <c r="AA4" s="15" t="s">
        <v>71</v>
      </c>
    </row>
    <row r="5" spans="2:27" ht="17.399999999999999" x14ac:dyDescent="0.3">
      <c r="B5" s="4" t="s">
        <v>11</v>
      </c>
      <c r="C5" s="4"/>
      <c r="D5" s="4"/>
      <c r="E5" s="4"/>
      <c r="F5" s="4"/>
      <c r="G5" s="4"/>
      <c r="H5" s="16"/>
    </row>
    <row r="6" spans="2:27" ht="17.399999999999999" x14ac:dyDescent="0.3">
      <c r="B6" s="4"/>
      <c r="C6" s="4"/>
      <c r="D6" s="4"/>
      <c r="E6" s="4"/>
      <c r="F6" s="4"/>
      <c r="G6" s="4"/>
      <c r="H6" s="16"/>
    </row>
    <row r="7" spans="2:27" ht="17.399999999999999" x14ac:dyDescent="0.3">
      <c r="B7" s="5" t="s">
        <v>0</v>
      </c>
      <c r="C7" s="35"/>
      <c r="D7" s="1"/>
      <c r="E7" s="1"/>
      <c r="F7" s="1"/>
      <c r="G7" s="36" t="s">
        <v>59</v>
      </c>
      <c r="H7" s="37">
        <f>SUM(J17:J75)</f>
        <v>0</v>
      </c>
    </row>
    <row r="8" spans="2:27" s="32" customFormat="1" ht="15.6" x14ac:dyDescent="0.25">
      <c r="B8" s="28" t="s">
        <v>60</v>
      </c>
      <c r="C8" s="38"/>
      <c r="D8" s="28" t="s">
        <v>61</v>
      </c>
      <c r="E8" s="38"/>
      <c r="F8" s="28" t="s">
        <v>62</v>
      </c>
      <c r="G8" s="48"/>
      <c r="H8" s="49"/>
      <c r="AA8" s="15"/>
    </row>
    <row r="9" spans="2:27" s="32" customFormat="1" ht="15.6" x14ac:dyDescent="0.25">
      <c r="B9" s="28" t="s">
        <v>63</v>
      </c>
      <c r="C9" s="38"/>
      <c r="D9" s="28" t="s">
        <v>64</v>
      </c>
      <c r="E9" s="48"/>
      <c r="F9" s="56"/>
      <c r="G9" s="56"/>
      <c r="H9" s="49"/>
    </row>
    <row r="10" spans="2:27" s="32" customFormat="1" ht="15.6" x14ac:dyDescent="0.25">
      <c r="B10" s="28" t="s">
        <v>65</v>
      </c>
      <c r="C10" s="38"/>
      <c r="D10" s="57" t="s">
        <v>66</v>
      </c>
      <c r="E10" s="57"/>
      <c r="F10" s="64"/>
      <c r="G10" s="64"/>
      <c r="H10" s="65"/>
    </row>
    <row r="11" spans="2:27" s="32" customFormat="1" ht="15.6" x14ac:dyDescent="0.25">
      <c r="B11" s="28" t="s">
        <v>67</v>
      </c>
      <c r="C11" s="66"/>
      <c r="D11" s="66"/>
      <c r="E11" s="66"/>
      <c r="F11" s="66"/>
      <c r="G11" s="66"/>
      <c r="H11" s="66"/>
    </row>
    <row r="12" spans="2:27" s="32" customFormat="1" ht="15.6" x14ac:dyDescent="0.25">
      <c r="B12" s="28" t="s">
        <v>68</v>
      </c>
      <c r="C12" s="66"/>
      <c r="D12" s="66"/>
      <c r="E12" s="66"/>
      <c r="F12" s="66"/>
      <c r="G12" s="66"/>
      <c r="H12" s="66"/>
    </row>
    <row r="13" spans="2:27" s="32" customFormat="1" ht="15.6" x14ac:dyDescent="0.25">
      <c r="B13" s="6"/>
      <c r="C13" s="39"/>
      <c r="D13" s="26"/>
      <c r="E13" s="6"/>
      <c r="F13" s="6"/>
      <c r="G13" s="40"/>
      <c r="H13" s="41"/>
    </row>
    <row r="14" spans="2:27" s="32" customFormat="1" ht="17.399999999999999" x14ac:dyDescent="0.3">
      <c r="B14" s="7" t="s">
        <v>1</v>
      </c>
      <c r="C14" s="39"/>
      <c r="D14" s="26"/>
      <c r="E14" s="8"/>
      <c r="F14" s="40"/>
      <c r="G14" s="40"/>
      <c r="H14" s="41"/>
    </row>
    <row r="15" spans="2:27" s="33" customFormat="1" ht="31.2" x14ac:dyDescent="0.25">
      <c r="B15" s="42" t="s">
        <v>69</v>
      </c>
      <c r="C15" s="42" t="s">
        <v>41</v>
      </c>
      <c r="D15" s="3" t="s">
        <v>9</v>
      </c>
      <c r="E15" s="3" t="s">
        <v>3</v>
      </c>
      <c r="F15" s="3" t="s">
        <v>6</v>
      </c>
      <c r="G15" s="3" t="s">
        <v>8</v>
      </c>
      <c r="H15" s="3" t="s">
        <v>10</v>
      </c>
      <c r="AA15" s="32"/>
    </row>
    <row r="16" spans="2:27" ht="15" customHeight="1" x14ac:dyDescent="0.25">
      <c r="B16" s="53" t="s">
        <v>76</v>
      </c>
      <c r="C16" s="54"/>
      <c r="D16" s="54"/>
      <c r="E16" s="54"/>
      <c r="F16" s="54"/>
      <c r="G16" s="54"/>
      <c r="H16" s="55"/>
      <c r="AA16" s="33"/>
    </row>
    <row r="17" spans="2:40" s="2" customFormat="1" ht="93.6" x14ac:dyDescent="0.25">
      <c r="B17" s="44"/>
      <c r="C17" s="17" t="s">
        <v>78</v>
      </c>
      <c r="D17" s="18" t="s">
        <v>77</v>
      </c>
      <c r="E17" s="13"/>
      <c r="F17" s="13"/>
      <c r="G17" s="45" t="s">
        <v>7</v>
      </c>
      <c r="H17" s="44"/>
      <c r="J17" s="43">
        <f t="shared" ref="J17:J62" si="0">IF(H17="N",1,0)</f>
        <v>0</v>
      </c>
      <c r="AA17" s="15"/>
    </row>
    <row r="18" spans="2:40" s="2" customFormat="1" ht="54" x14ac:dyDescent="0.25">
      <c r="B18" s="44"/>
      <c r="C18" s="9" t="s">
        <v>79</v>
      </c>
      <c r="D18" s="18" t="s">
        <v>77</v>
      </c>
      <c r="E18" s="13"/>
      <c r="F18" s="13"/>
      <c r="G18" s="45" t="s">
        <v>7</v>
      </c>
      <c r="H18" s="44"/>
      <c r="J18" s="43">
        <f t="shared" si="0"/>
        <v>0</v>
      </c>
      <c r="AA18" s="15"/>
    </row>
    <row r="19" spans="2:40" s="2" customFormat="1" ht="15.6" x14ac:dyDescent="0.25">
      <c r="B19" s="53" t="s">
        <v>80</v>
      </c>
      <c r="C19" s="54"/>
      <c r="D19" s="54"/>
      <c r="E19" s="54"/>
      <c r="F19" s="54"/>
      <c r="G19" s="54"/>
      <c r="H19" s="55"/>
      <c r="J19" s="43">
        <f t="shared" si="0"/>
        <v>0</v>
      </c>
      <c r="AA19" s="15"/>
    </row>
    <row r="20" spans="2:40" s="2" customFormat="1" ht="50.1" customHeight="1" x14ac:dyDescent="0.25">
      <c r="B20" s="44"/>
      <c r="C20" s="17" t="s">
        <v>46</v>
      </c>
      <c r="D20" s="18" t="s">
        <v>12</v>
      </c>
      <c r="E20" s="13"/>
      <c r="F20" s="13"/>
      <c r="G20" s="13"/>
      <c r="H20" s="44"/>
      <c r="J20" s="43">
        <f t="shared" si="0"/>
        <v>0</v>
      </c>
      <c r="AA20" s="15"/>
    </row>
    <row r="21" spans="2:40" s="20" customFormat="1" ht="71.099999999999994" customHeight="1" x14ac:dyDescent="0.25">
      <c r="B21" s="44"/>
      <c r="C21" s="17" t="s">
        <v>42</v>
      </c>
      <c r="D21" s="18" t="s">
        <v>39</v>
      </c>
      <c r="E21" s="13"/>
      <c r="F21" s="45" t="s">
        <v>38</v>
      </c>
      <c r="G21" s="13"/>
      <c r="H21" s="44"/>
      <c r="I21" s="24"/>
      <c r="J21" s="43">
        <f t="shared" si="0"/>
        <v>0</v>
      </c>
      <c r="K21" s="24"/>
      <c r="L21" s="2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2:40" s="2" customFormat="1" ht="50.1" customHeight="1" x14ac:dyDescent="0.25">
      <c r="B22" s="44"/>
      <c r="C22" s="17" t="s">
        <v>13</v>
      </c>
      <c r="D22" s="18">
        <v>507.06</v>
      </c>
      <c r="E22" s="9"/>
      <c r="F22" s="12"/>
      <c r="G22" s="12"/>
      <c r="H22" s="44"/>
      <c r="I22" s="24"/>
      <c r="J22" s="43">
        <f t="shared" si="0"/>
        <v>0</v>
      </c>
      <c r="K22" s="24"/>
    </row>
    <row r="23" spans="2:40" s="2" customFormat="1" ht="50.1" customHeight="1" x14ac:dyDescent="0.25">
      <c r="B23" s="44"/>
      <c r="C23" s="17" t="s">
        <v>14</v>
      </c>
      <c r="D23" s="18">
        <v>507.06</v>
      </c>
      <c r="E23" s="9"/>
      <c r="F23" s="12"/>
      <c r="G23" s="12"/>
      <c r="H23" s="44"/>
      <c r="J23" s="43">
        <f t="shared" si="0"/>
        <v>0</v>
      </c>
    </row>
    <row r="24" spans="2:40" s="2" customFormat="1" ht="50.1" customHeight="1" x14ac:dyDescent="0.25">
      <c r="B24" s="44"/>
      <c r="C24" s="17" t="s">
        <v>43</v>
      </c>
      <c r="D24" s="18">
        <v>507.06</v>
      </c>
      <c r="E24" s="9"/>
      <c r="F24" s="12"/>
      <c r="G24" s="12"/>
      <c r="H24" s="44"/>
      <c r="J24" s="43">
        <f t="shared" si="0"/>
        <v>0</v>
      </c>
    </row>
    <row r="25" spans="2:40" s="2" customFormat="1" ht="50.1" customHeight="1" x14ac:dyDescent="0.25">
      <c r="B25" s="44"/>
      <c r="C25" s="17" t="s">
        <v>44</v>
      </c>
      <c r="D25" s="18" t="s">
        <v>40</v>
      </c>
      <c r="E25" s="9"/>
      <c r="F25" s="12"/>
      <c r="G25" s="12"/>
      <c r="H25" s="44"/>
      <c r="J25" s="43">
        <f t="shared" si="0"/>
        <v>0</v>
      </c>
    </row>
    <row r="26" spans="2:40" s="20" customFormat="1" ht="50.1" customHeight="1" x14ac:dyDescent="0.25">
      <c r="B26" s="44"/>
      <c r="C26" s="17" t="s">
        <v>15</v>
      </c>
      <c r="D26" s="18">
        <v>507.08</v>
      </c>
      <c r="E26" s="9"/>
      <c r="F26" s="12"/>
      <c r="G26" s="12"/>
      <c r="H26" s="44"/>
      <c r="I26" s="24"/>
      <c r="J26" s="43">
        <f t="shared" si="0"/>
        <v>0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2:40" s="21" customFormat="1" ht="50.1" customHeight="1" x14ac:dyDescent="0.25">
      <c r="B27" s="44"/>
      <c r="C27" s="17" t="s">
        <v>45</v>
      </c>
      <c r="D27" s="10">
        <v>507.08</v>
      </c>
      <c r="E27" s="9"/>
      <c r="F27" s="12"/>
      <c r="G27" s="12"/>
      <c r="H27" s="44"/>
      <c r="I27" s="24"/>
      <c r="J27" s="43">
        <f t="shared" si="0"/>
        <v>0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2:40" s="2" customFormat="1" ht="15" customHeight="1" x14ac:dyDescent="0.25">
      <c r="B28" s="53" t="s">
        <v>16</v>
      </c>
      <c r="C28" s="54"/>
      <c r="D28" s="54"/>
      <c r="E28" s="54"/>
      <c r="F28" s="54"/>
      <c r="G28" s="54"/>
      <c r="H28" s="55"/>
      <c r="J28" s="43">
        <f t="shared" si="0"/>
        <v>0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2:40" s="20" customFormat="1" ht="50.1" customHeight="1" x14ac:dyDescent="0.25">
      <c r="B29" s="44"/>
      <c r="C29" s="17" t="s">
        <v>53</v>
      </c>
      <c r="D29" s="11">
        <v>507.04</v>
      </c>
      <c r="E29" s="22"/>
      <c r="F29" s="29" t="s">
        <v>7</v>
      </c>
      <c r="G29" s="29" t="s">
        <v>7</v>
      </c>
      <c r="H29" s="44"/>
      <c r="I29" s="24"/>
      <c r="J29" s="43">
        <f t="shared" si="0"/>
        <v>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2:40" s="2" customFormat="1" ht="50.1" customHeight="1" x14ac:dyDescent="0.25">
      <c r="B30" s="44"/>
      <c r="C30" s="17" t="s">
        <v>17</v>
      </c>
      <c r="D30" s="11">
        <v>507.04</v>
      </c>
      <c r="E30" s="22"/>
      <c r="F30" s="22"/>
      <c r="G30" s="29" t="s">
        <v>7</v>
      </c>
      <c r="H30" s="44"/>
      <c r="I30" s="24"/>
      <c r="J30" s="43">
        <f t="shared" si="0"/>
        <v>0</v>
      </c>
      <c r="K30" s="24"/>
      <c r="M30" s="24"/>
      <c r="N30" s="24"/>
      <c r="O30" s="24"/>
      <c r="P30" s="24"/>
      <c r="R30" s="24"/>
      <c r="S30" s="24"/>
      <c r="T30" s="24"/>
      <c r="U30" s="24"/>
      <c r="V30" s="24"/>
      <c r="W30" s="24"/>
    </row>
    <row r="31" spans="2:40" s="2" customFormat="1" ht="50.1" customHeight="1" x14ac:dyDescent="0.25">
      <c r="B31" s="44"/>
      <c r="C31" s="17" t="s">
        <v>18</v>
      </c>
      <c r="D31" s="11">
        <v>507.04</v>
      </c>
      <c r="E31" s="22"/>
      <c r="F31" s="22"/>
      <c r="G31" s="12"/>
      <c r="H31" s="44"/>
      <c r="J31" s="43">
        <f t="shared" si="0"/>
        <v>0</v>
      </c>
    </row>
    <row r="32" spans="2:40" s="2" customFormat="1" ht="50.1" customHeight="1" x14ac:dyDescent="0.25">
      <c r="B32" s="44"/>
      <c r="C32" s="17" t="s">
        <v>55</v>
      </c>
      <c r="D32" s="11">
        <v>507.04</v>
      </c>
      <c r="E32" s="22"/>
      <c r="F32" s="22"/>
      <c r="G32" s="29" t="s">
        <v>7</v>
      </c>
      <c r="H32" s="44"/>
      <c r="J32" s="43">
        <f t="shared" si="0"/>
        <v>0</v>
      </c>
    </row>
    <row r="33" spans="2:40" s="2" customFormat="1" ht="57.6" customHeight="1" x14ac:dyDescent="0.25">
      <c r="B33" s="44"/>
      <c r="C33" s="17" t="s">
        <v>56</v>
      </c>
      <c r="D33" s="11">
        <v>507.04</v>
      </c>
      <c r="E33" s="22"/>
      <c r="F33" s="22"/>
      <c r="G33" s="12" t="s">
        <v>7</v>
      </c>
      <c r="H33" s="44"/>
      <c r="J33" s="43">
        <f t="shared" si="0"/>
        <v>0</v>
      </c>
    </row>
    <row r="34" spans="2:40" s="2" customFormat="1" ht="50.1" customHeight="1" x14ac:dyDescent="0.25">
      <c r="B34" s="44"/>
      <c r="C34" s="17" t="s">
        <v>47</v>
      </c>
      <c r="D34" s="11">
        <v>507.04</v>
      </c>
      <c r="E34" s="22"/>
      <c r="F34" s="22"/>
      <c r="G34" s="12"/>
      <c r="H34" s="44"/>
      <c r="J34" s="43">
        <f t="shared" si="0"/>
        <v>0</v>
      </c>
    </row>
    <row r="35" spans="2:40" s="20" customFormat="1" ht="50.1" customHeight="1" x14ac:dyDescent="0.25">
      <c r="B35" s="44"/>
      <c r="C35" s="17" t="s">
        <v>57</v>
      </c>
      <c r="D35" s="11">
        <v>507.04</v>
      </c>
      <c r="E35" s="22"/>
      <c r="F35" s="22"/>
      <c r="G35" s="29" t="s">
        <v>7</v>
      </c>
      <c r="H35" s="44"/>
      <c r="I35" s="24"/>
      <c r="J35" s="43">
        <f t="shared" si="0"/>
        <v>0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2:40" s="2" customFormat="1" ht="15" customHeight="1" x14ac:dyDescent="0.25">
      <c r="B36" s="53" t="s">
        <v>72</v>
      </c>
      <c r="C36" s="54"/>
      <c r="D36" s="54"/>
      <c r="E36" s="54"/>
      <c r="F36" s="54"/>
      <c r="G36" s="54"/>
      <c r="H36" s="55"/>
      <c r="I36" s="24"/>
      <c r="J36" s="43">
        <f t="shared" si="0"/>
        <v>0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2:40" s="2" customFormat="1" ht="50.1" customHeight="1" x14ac:dyDescent="0.25">
      <c r="B37" s="44"/>
      <c r="C37" s="17" t="s">
        <v>19</v>
      </c>
      <c r="D37" s="19">
        <v>507.04</v>
      </c>
      <c r="E37" s="9"/>
      <c r="F37" s="9"/>
      <c r="G37" s="9"/>
      <c r="H37" s="44"/>
      <c r="J37" s="43">
        <f t="shared" si="0"/>
        <v>0</v>
      </c>
    </row>
    <row r="38" spans="2:40" s="2" customFormat="1" ht="50.1" customHeight="1" x14ac:dyDescent="0.25">
      <c r="B38" s="44"/>
      <c r="C38" s="17" t="s">
        <v>20</v>
      </c>
      <c r="D38" s="19">
        <v>507.04</v>
      </c>
      <c r="E38" s="9"/>
      <c r="F38" s="9"/>
      <c r="G38" s="9"/>
      <c r="H38" s="44"/>
      <c r="J38" s="43">
        <f t="shared" si="0"/>
        <v>0</v>
      </c>
    </row>
    <row r="39" spans="2:40" s="2" customFormat="1" ht="50.1" customHeight="1" x14ac:dyDescent="0.25">
      <c r="B39" s="44"/>
      <c r="C39" s="17" t="s">
        <v>21</v>
      </c>
      <c r="D39" s="19">
        <v>507.04</v>
      </c>
      <c r="E39" s="9"/>
      <c r="F39" s="9"/>
      <c r="G39" s="9"/>
      <c r="H39" s="44"/>
      <c r="J39" s="43">
        <f t="shared" si="0"/>
        <v>0</v>
      </c>
    </row>
    <row r="40" spans="2:40" s="2" customFormat="1" ht="50.1" customHeight="1" x14ac:dyDescent="0.25">
      <c r="B40" s="44"/>
      <c r="C40" s="17" t="s">
        <v>49</v>
      </c>
      <c r="D40" s="19">
        <v>507.04</v>
      </c>
      <c r="E40" s="9"/>
      <c r="F40" s="9"/>
      <c r="G40" s="9"/>
      <c r="H40" s="44"/>
      <c r="J40" s="43">
        <f t="shared" si="0"/>
        <v>0</v>
      </c>
    </row>
    <row r="41" spans="2:40" s="2" customFormat="1" ht="50.1" customHeight="1" x14ac:dyDescent="0.25">
      <c r="B41" s="44"/>
      <c r="C41" s="17" t="s">
        <v>22</v>
      </c>
      <c r="D41" s="19">
        <v>507.04</v>
      </c>
      <c r="E41" s="9"/>
      <c r="F41" s="9"/>
      <c r="G41" s="9"/>
      <c r="H41" s="44"/>
      <c r="J41" s="43">
        <f t="shared" si="0"/>
        <v>0</v>
      </c>
    </row>
    <row r="42" spans="2:40" s="2" customFormat="1" ht="15" customHeight="1" x14ac:dyDescent="0.25">
      <c r="B42" s="53" t="s">
        <v>73</v>
      </c>
      <c r="C42" s="54"/>
      <c r="D42" s="54"/>
      <c r="E42" s="54"/>
      <c r="F42" s="54"/>
      <c r="G42" s="54"/>
      <c r="H42" s="55"/>
      <c r="J42" s="43">
        <f t="shared" si="0"/>
        <v>0</v>
      </c>
    </row>
    <row r="43" spans="2:40" s="2" customFormat="1" ht="50.1" customHeight="1" x14ac:dyDescent="0.25">
      <c r="B43" s="44"/>
      <c r="C43" s="17" t="s">
        <v>23</v>
      </c>
      <c r="D43" s="14">
        <v>507.04</v>
      </c>
      <c r="E43" s="9"/>
      <c r="F43" s="12"/>
      <c r="G43" s="12"/>
      <c r="H43" s="44"/>
      <c r="J43" s="43">
        <f t="shared" si="0"/>
        <v>0</v>
      </c>
    </row>
    <row r="44" spans="2:40" s="2" customFormat="1" ht="50.1" customHeight="1" x14ac:dyDescent="0.25">
      <c r="B44" s="44"/>
      <c r="C44" s="17" t="s">
        <v>24</v>
      </c>
      <c r="D44" s="14">
        <v>507.05</v>
      </c>
      <c r="E44" s="9"/>
      <c r="F44" s="12"/>
      <c r="G44" s="12"/>
      <c r="H44" s="44"/>
      <c r="J44" s="43">
        <f t="shared" si="0"/>
        <v>0</v>
      </c>
    </row>
    <row r="45" spans="2:40" s="2" customFormat="1" ht="73.5" customHeight="1" x14ac:dyDescent="0.25">
      <c r="B45" s="44"/>
      <c r="C45" s="17" t="s">
        <v>25</v>
      </c>
      <c r="D45" s="14">
        <v>507.04</v>
      </c>
      <c r="E45" s="9"/>
      <c r="F45" s="12" t="s">
        <v>38</v>
      </c>
      <c r="G45" s="12"/>
      <c r="H45" s="44"/>
      <c r="J45" s="43">
        <f t="shared" si="0"/>
        <v>0</v>
      </c>
    </row>
    <row r="46" spans="2:40" s="2" customFormat="1" ht="50.1" customHeight="1" x14ac:dyDescent="0.25">
      <c r="B46" s="44"/>
      <c r="C46" s="17" t="s">
        <v>26</v>
      </c>
      <c r="D46" s="14">
        <v>507.04</v>
      </c>
      <c r="E46" s="9"/>
      <c r="F46" s="12"/>
      <c r="G46" s="12"/>
      <c r="H46" s="44"/>
      <c r="J46" s="43">
        <f t="shared" si="0"/>
        <v>0</v>
      </c>
    </row>
    <row r="47" spans="2:40" s="2" customFormat="1" ht="50.1" customHeight="1" x14ac:dyDescent="0.25">
      <c r="B47" s="44"/>
      <c r="C47" s="17" t="s">
        <v>50</v>
      </c>
      <c r="D47" s="14">
        <v>507.04</v>
      </c>
      <c r="E47" s="9"/>
      <c r="F47" s="12"/>
      <c r="G47" s="12"/>
      <c r="H47" s="44"/>
      <c r="J47" s="43">
        <f t="shared" si="0"/>
        <v>0</v>
      </c>
    </row>
    <row r="48" spans="2:40" s="2" customFormat="1" ht="56.4" customHeight="1" x14ac:dyDescent="0.25">
      <c r="B48" s="44"/>
      <c r="C48" s="17" t="s">
        <v>81</v>
      </c>
      <c r="D48" s="14">
        <v>507.04</v>
      </c>
      <c r="E48" s="9"/>
      <c r="F48" s="12"/>
      <c r="G48" s="12"/>
      <c r="H48" s="44"/>
      <c r="J48" s="43">
        <f t="shared" si="0"/>
        <v>0</v>
      </c>
    </row>
    <row r="49" spans="2:148" s="2" customFormat="1" ht="15" customHeight="1" x14ac:dyDescent="0.25">
      <c r="B49" s="53" t="s">
        <v>74</v>
      </c>
      <c r="C49" s="54"/>
      <c r="D49" s="54"/>
      <c r="E49" s="54"/>
      <c r="F49" s="54"/>
      <c r="G49" s="54"/>
      <c r="H49" s="55"/>
      <c r="J49" s="43">
        <f t="shared" si="0"/>
        <v>0</v>
      </c>
    </row>
    <row r="50" spans="2:148" s="20" customFormat="1" ht="50.1" customHeight="1" x14ac:dyDescent="0.25">
      <c r="B50" s="44"/>
      <c r="C50" s="17" t="s">
        <v>27</v>
      </c>
      <c r="D50" s="18">
        <v>507.04</v>
      </c>
      <c r="E50" s="9"/>
      <c r="F50" s="12" t="s">
        <v>7</v>
      </c>
      <c r="G50" s="12"/>
      <c r="H50" s="44"/>
      <c r="I50" s="24"/>
      <c r="J50" s="43">
        <f t="shared" si="0"/>
        <v>0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2:148" s="2" customFormat="1" ht="50.1" customHeight="1" x14ac:dyDescent="0.25">
      <c r="B51" s="44"/>
      <c r="C51" s="17" t="s">
        <v>52</v>
      </c>
      <c r="D51" s="18">
        <v>507.06</v>
      </c>
      <c r="E51" s="9"/>
      <c r="F51" s="12"/>
      <c r="G51" s="12"/>
      <c r="H51" s="44"/>
      <c r="I51" s="24"/>
      <c r="J51" s="43">
        <f t="shared" si="0"/>
        <v>0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</row>
    <row r="52" spans="2:148" s="2" customFormat="1" ht="50.1" customHeight="1" x14ac:dyDescent="0.25">
      <c r="B52" s="44"/>
      <c r="C52" s="17" t="s">
        <v>28</v>
      </c>
      <c r="D52" s="18">
        <v>507.06</v>
      </c>
      <c r="E52" s="9"/>
      <c r="F52" s="12"/>
      <c r="G52" s="12"/>
      <c r="H52" s="44"/>
      <c r="J52" s="43">
        <f t="shared" si="0"/>
        <v>0</v>
      </c>
    </row>
    <row r="53" spans="2:148" s="2" customFormat="1" ht="50.1" customHeight="1" x14ac:dyDescent="0.25">
      <c r="B53" s="44"/>
      <c r="C53" s="17" t="s">
        <v>29</v>
      </c>
      <c r="D53" s="18">
        <v>507.09</v>
      </c>
      <c r="E53" s="9"/>
      <c r="F53" s="12"/>
      <c r="G53" s="12"/>
      <c r="H53" s="44"/>
      <c r="J53" s="43">
        <f t="shared" si="0"/>
        <v>0</v>
      </c>
    </row>
    <row r="54" spans="2:148" s="2" customFormat="1" ht="50.1" customHeight="1" x14ac:dyDescent="0.25">
      <c r="B54" s="44"/>
      <c r="C54" s="17" t="s">
        <v>51</v>
      </c>
      <c r="D54" s="18" t="s">
        <v>30</v>
      </c>
      <c r="E54" s="9"/>
      <c r="F54" s="12"/>
      <c r="G54" s="12"/>
      <c r="H54" s="44"/>
      <c r="J54" s="43">
        <f t="shared" si="0"/>
        <v>0</v>
      </c>
    </row>
    <row r="55" spans="2:148" s="2" customFormat="1" ht="50.1" customHeight="1" x14ac:dyDescent="0.25">
      <c r="B55" s="44"/>
      <c r="C55" s="17" t="s">
        <v>58</v>
      </c>
      <c r="D55" s="18">
        <v>507.01</v>
      </c>
      <c r="E55" s="9"/>
      <c r="F55" s="12"/>
      <c r="G55" s="12"/>
      <c r="H55" s="44"/>
      <c r="J55" s="43">
        <f t="shared" si="0"/>
        <v>0</v>
      </c>
    </row>
    <row r="56" spans="2:148" s="20" customFormat="1" ht="50.1" customHeight="1" x14ac:dyDescent="0.25">
      <c r="B56" s="44"/>
      <c r="C56" s="17" t="s">
        <v>31</v>
      </c>
      <c r="D56" s="18">
        <v>507.06</v>
      </c>
      <c r="E56" s="9"/>
      <c r="F56" s="12"/>
      <c r="G56" s="12"/>
      <c r="H56" s="44"/>
      <c r="I56" s="24"/>
      <c r="J56" s="43">
        <f t="shared" si="0"/>
        <v>0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</row>
    <row r="57" spans="2:148" s="2" customFormat="1" ht="50.1" customHeight="1" x14ac:dyDescent="0.25">
      <c r="B57" s="44"/>
      <c r="C57" s="17" t="s">
        <v>32</v>
      </c>
      <c r="D57" s="18">
        <v>507.03</v>
      </c>
      <c r="E57" s="9"/>
      <c r="F57" s="12"/>
      <c r="G57" s="12"/>
      <c r="H57" s="44"/>
      <c r="I57" s="24"/>
      <c r="J57" s="43">
        <f t="shared" si="0"/>
        <v>0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</row>
    <row r="58" spans="2:148" s="2" customFormat="1" ht="50.1" customHeight="1" x14ac:dyDescent="0.25">
      <c r="B58" s="44"/>
      <c r="C58" s="17" t="s">
        <v>33</v>
      </c>
      <c r="D58" s="18"/>
      <c r="E58" s="9"/>
      <c r="F58" s="12"/>
      <c r="G58" s="12"/>
      <c r="H58" s="44"/>
      <c r="J58" s="43">
        <f t="shared" si="0"/>
        <v>0</v>
      </c>
    </row>
    <row r="59" spans="2:148" s="2" customFormat="1" ht="65.400000000000006" customHeight="1" x14ac:dyDescent="0.25">
      <c r="B59" s="44"/>
      <c r="C59" s="17" t="s">
        <v>34</v>
      </c>
      <c r="D59" s="18">
        <v>507.11</v>
      </c>
      <c r="E59" s="9"/>
      <c r="F59" s="12"/>
      <c r="G59" s="12"/>
      <c r="H59" s="44"/>
      <c r="J59" s="43">
        <f t="shared" si="0"/>
        <v>0</v>
      </c>
    </row>
    <row r="60" spans="2:148" s="20" customFormat="1" ht="50.1" customHeight="1" x14ac:dyDescent="0.25">
      <c r="B60" s="44"/>
      <c r="C60" s="17" t="s">
        <v>54</v>
      </c>
      <c r="D60" s="18">
        <v>507.04</v>
      </c>
      <c r="E60" s="9"/>
      <c r="F60" s="12" t="s">
        <v>38</v>
      </c>
      <c r="G60" s="12"/>
      <c r="H60" s="44"/>
      <c r="I60" s="24"/>
      <c r="J60" s="43">
        <f t="shared" si="0"/>
        <v>0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</row>
    <row r="61" spans="2:148" s="2" customFormat="1" ht="15" customHeight="1" x14ac:dyDescent="0.25">
      <c r="B61" s="53" t="s">
        <v>75</v>
      </c>
      <c r="C61" s="54"/>
      <c r="D61" s="54"/>
      <c r="E61" s="54"/>
      <c r="F61" s="54"/>
      <c r="G61" s="54"/>
      <c r="H61" s="55"/>
      <c r="I61" s="24"/>
      <c r="J61" s="43">
        <f t="shared" si="0"/>
        <v>0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</row>
    <row r="62" spans="2:148" s="20" customFormat="1" ht="50.1" customHeight="1" x14ac:dyDescent="0.25">
      <c r="B62" s="44"/>
      <c r="C62" s="17" t="s">
        <v>35</v>
      </c>
      <c r="D62" s="18">
        <v>507.1</v>
      </c>
      <c r="E62" s="9"/>
      <c r="F62" s="12"/>
      <c r="G62" s="12"/>
      <c r="H62" s="44"/>
      <c r="I62" s="24"/>
      <c r="J62" s="43">
        <f t="shared" si="0"/>
        <v>0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</row>
    <row r="63" spans="2:148" s="2" customFormat="1" ht="15.6" customHeight="1" x14ac:dyDescent="0.25">
      <c r="D63" s="23"/>
      <c r="G63" s="24"/>
      <c r="H63" s="25"/>
    </row>
    <row r="64" spans="2:148" s="2" customFormat="1" ht="17.399999999999999" x14ac:dyDescent="0.3">
      <c r="B64" s="7" t="s">
        <v>2</v>
      </c>
      <c r="C64" s="8"/>
      <c r="D64" s="26"/>
      <c r="E64" s="8"/>
      <c r="F64" s="32"/>
      <c r="G64" s="32"/>
      <c r="H64" s="34"/>
    </row>
    <row r="65" spans="2:8" s="2" customFormat="1" ht="13.8" x14ac:dyDescent="0.25">
      <c r="B65" s="50"/>
      <c r="C65" s="51"/>
      <c r="D65" s="51"/>
      <c r="E65" s="51"/>
      <c r="F65" s="51"/>
      <c r="G65" s="51"/>
      <c r="H65" s="52"/>
    </row>
    <row r="66" spans="2:8" s="2" customFormat="1" ht="13.8" x14ac:dyDescent="0.25">
      <c r="B66" s="50"/>
      <c r="C66" s="51"/>
      <c r="D66" s="51"/>
      <c r="E66" s="51"/>
      <c r="F66" s="51"/>
      <c r="G66" s="51"/>
      <c r="H66" s="52"/>
    </row>
    <row r="67" spans="2:8" s="2" customFormat="1" ht="13.8" x14ac:dyDescent="0.25">
      <c r="B67" s="50"/>
      <c r="C67" s="51"/>
      <c r="D67" s="51"/>
      <c r="E67" s="51"/>
      <c r="F67" s="51"/>
      <c r="G67" s="51"/>
      <c r="H67" s="52"/>
    </row>
    <row r="68" spans="2:8" s="2" customFormat="1" ht="13.8" x14ac:dyDescent="0.25">
      <c r="B68" s="50"/>
      <c r="C68" s="51"/>
      <c r="D68" s="51"/>
      <c r="E68" s="51"/>
      <c r="F68" s="51"/>
      <c r="G68" s="51"/>
      <c r="H68" s="52"/>
    </row>
    <row r="69" spans="2:8" s="2" customFormat="1" ht="13.8" x14ac:dyDescent="0.25">
      <c r="B69" s="50"/>
      <c r="C69" s="51"/>
      <c r="D69" s="51"/>
      <c r="E69" s="51"/>
      <c r="F69" s="51"/>
      <c r="G69" s="51"/>
      <c r="H69" s="52"/>
    </row>
    <row r="70" spans="2:8" s="2" customFormat="1" ht="13.8" x14ac:dyDescent="0.25">
      <c r="B70" s="50"/>
      <c r="C70" s="51"/>
      <c r="D70" s="51"/>
      <c r="E70" s="51"/>
      <c r="F70" s="51"/>
      <c r="G70" s="51"/>
      <c r="H70" s="52"/>
    </row>
    <row r="71" spans="2:8" s="2" customFormat="1" ht="13.8" x14ac:dyDescent="0.25">
      <c r="B71" s="50"/>
      <c r="C71" s="51"/>
      <c r="D71" s="51"/>
      <c r="E71" s="51"/>
      <c r="F71" s="51"/>
      <c r="G71" s="51"/>
      <c r="H71" s="52"/>
    </row>
    <row r="72" spans="2:8" s="2" customFormat="1" ht="13.8" x14ac:dyDescent="0.25">
      <c r="B72" s="50"/>
      <c r="C72" s="51"/>
      <c r="D72" s="51"/>
      <c r="E72" s="51"/>
      <c r="F72" s="51"/>
      <c r="G72" s="51"/>
      <c r="H72" s="52"/>
    </row>
    <row r="73" spans="2:8" s="2" customFormat="1" ht="14.1" customHeight="1" x14ac:dyDescent="0.25">
      <c r="B73" s="62" t="s">
        <v>36</v>
      </c>
      <c r="C73" s="62"/>
      <c r="D73" s="62"/>
      <c r="E73" s="62"/>
      <c r="F73" s="62"/>
      <c r="G73" s="62"/>
      <c r="H73" s="62"/>
    </row>
    <row r="74" spans="2:8" s="2" customFormat="1" ht="15" customHeight="1" x14ac:dyDescent="0.25">
      <c r="B74" s="63"/>
      <c r="C74" s="63"/>
      <c r="D74" s="63"/>
      <c r="E74" s="63"/>
      <c r="F74" s="63"/>
      <c r="G74" s="63"/>
      <c r="H74" s="63"/>
    </row>
    <row r="75" spans="2:8" s="2" customFormat="1" ht="15" customHeight="1" x14ac:dyDescent="0.25">
      <c r="B75" s="59" t="s">
        <v>48</v>
      </c>
      <c r="C75" s="60"/>
      <c r="D75" s="60"/>
      <c r="E75" s="60"/>
      <c r="F75" s="60"/>
      <c r="G75" s="60"/>
      <c r="H75" s="61"/>
    </row>
    <row r="76" spans="2:8" s="2" customFormat="1" ht="15.6" x14ac:dyDescent="0.25">
      <c r="B76" s="48"/>
      <c r="C76" s="56"/>
      <c r="D76" s="56"/>
      <c r="E76" s="56"/>
      <c r="F76" s="56"/>
      <c r="G76" s="56"/>
      <c r="H76" s="49"/>
    </row>
    <row r="77" spans="2:8" s="2" customFormat="1" ht="13.8" x14ac:dyDescent="0.25">
      <c r="B77" s="30"/>
      <c r="C77" s="31"/>
      <c r="D77" s="31"/>
      <c r="E77" s="31"/>
      <c r="F77" s="31"/>
      <c r="G77" s="31"/>
      <c r="H77" s="27"/>
    </row>
    <row r="78" spans="2:8" s="2" customFormat="1" ht="13.8" x14ac:dyDescent="0.25">
      <c r="B78" s="30"/>
      <c r="C78" s="31"/>
      <c r="D78" s="31"/>
      <c r="E78" s="31"/>
      <c r="F78" s="31"/>
      <c r="G78" s="31"/>
      <c r="H78" s="27"/>
    </row>
    <row r="79" spans="2:8" s="2" customFormat="1" ht="13.8" x14ac:dyDescent="0.25">
      <c r="B79" s="50"/>
      <c r="C79" s="51"/>
      <c r="D79" s="51"/>
      <c r="E79" s="51"/>
      <c r="F79" s="51"/>
      <c r="G79" s="51"/>
      <c r="H79" s="52"/>
    </row>
    <row r="80" spans="2:8" s="2" customFormat="1" ht="13.8" x14ac:dyDescent="0.25">
      <c r="B80" s="58"/>
      <c r="C80" s="58"/>
      <c r="D80" s="58"/>
      <c r="E80" s="58"/>
      <c r="F80" s="58"/>
      <c r="G80" s="58"/>
      <c r="H80" s="58"/>
    </row>
    <row r="81" spans="2:8" s="2" customFormat="1" ht="13.8" x14ac:dyDescent="0.25">
      <c r="B81" s="58"/>
      <c r="C81" s="58"/>
      <c r="D81" s="58"/>
      <c r="E81" s="58"/>
      <c r="F81" s="58"/>
      <c r="G81" s="58"/>
      <c r="H81" s="58"/>
    </row>
    <row r="82" spans="2:8" x14ac:dyDescent="0.25">
      <c r="B82" s="58"/>
      <c r="C82" s="58"/>
      <c r="D82" s="58"/>
      <c r="E82" s="58"/>
      <c r="F82" s="58"/>
      <c r="G82" s="58"/>
      <c r="H82" s="58"/>
    </row>
  </sheetData>
  <mergeCells count="28">
    <mergeCell ref="F10:H10"/>
    <mergeCell ref="C11:H11"/>
    <mergeCell ref="C12:H12"/>
    <mergeCell ref="B81:H81"/>
    <mergeCell ref="B82:H82"/>
    <mergeCell ref="B75:H75"/>
    <mergeCell ref="B70:H70"/>
    <mergeCell ref="B71:H71"/>
    <mergeCell ref="B72:H72"/>
    <mergeCell ref="B76:H76"/>
    <mergeCell ref="B73:H74"/>
    <mergeCell ref="B80:H80"/>
    <mergeCell ref="G8:H8"/>
    <mergeCell ref="B79:H79"/>
    <mergeCell ref="B42:H42"/>
    <mergeCell ref="B49:H49"/>
    <mergeCell ref="B61:H61"/>
    <mergeCell ref="B16:H16"/>
    <mergeCell ref="B28:H28"/>
    <mergeCell ref="B36:H36"/>
    <mergeCell ref="B67:H67"/>
    <mergeCell ref="B66:H66"/>
    <mergeCell ref="B65:H65"/>
    <mergeCell ref="B69:H69"/>
    <mergeCell ref="B68:H68"/>
    <mergeCell ref="E9:H9"/>
    <mergeCell ref="D10:E10"/>
    <mergeCell ref="B19:H19"/>
  </mergeCells>
  <dataValidations disablePrompts="1" count="2">
    <dataValidation type="list" allowBlank="1" showInputMessage="1" showErrorMessage="1" sqref="H29:H35 H62 H50:H60 H43:H48 H37:H41 H17:H18 H20:H27" xr:uid="{00000000-0002-0000-0000-000000000000}">
      <formula1>$AA$3:$AA$4</formula1>
    </dataValidation>
    <dataValidation type="list" allowBlank="1" showInputMessage="1" showErrorMessage="1" sqref="B29:B35 B62 B50:B60 B43:B48 B37:B41 B17:B18 B20:B27" xr:uid="{00000000-0002-0000-0000-000001000000}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Header>&amp;C&amp;"-,Bold"&amp;24CA-Q-0507_20170120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" sqref="B2"/>
    </sheetView>
  </sheetViews>
  <sheetFormatPr defaultRowHeight="13.2" x14ac:dyDescent="0.25"/>
  <sheetData>
    <row r="1" spans="1:1" x14ac:dyDescent="0.25">
      <c r="A1" s="15" t="s">
        <v>37</v>
      </c>
    </row>
    <row r="2" spans="1:1" x14ac:dyDescent="0.25">
      <c r="A2" s="15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90F5EF1-1C28-4F66-9B65-C55317D6337A}"/>
</file>

<file path=customXml/itemProps2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39A2A-B14A-4ACB-8809-BE47D1BD8EDE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136fb3ed-1f9b-461a-ba3b-e1ffc7a297a5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Inspection Checklist</vt:lpstr>
      <vt:lpstr>Sheet1</vt:lpstr>
      <vt:lpstr>'Inspection Checklist'!Print_Area</vt:lpstr>
      <vt:lpstr>'Inspection Checklist'!Print_Titles</vt:lpstr>
      <vt:lpstr>RequiredInspection</vt:lpstr>
      <vt:lpstr>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2018-01-17T18:57:15Z</cp:lastPrinted>
  <dcterms:created xsi:type="dcterms:W3CDTF">2008-04-23T17:34:35Z</dcterms:created>
  <dcterms:modified xsi:type="dcterms:W3CDTF">2019-01-29T13:50:19Z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